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9-17" sheetId="1" r:id="rId1"/>
    <sheet name="9-17-1" sheetId="2" r:id="rId2"/>
  </sheets>
  <definedNames/>
  <calcPr fullCalcOnLoad="1"/>
</workbook>
</file>

<file path=xl/sharedStrings.xml><?xml version="1.0" encoding="utf-8"?>
<sst xmlns="http://schemas.openxmlformats.org/spreadsheetml/2006/main" count="68" uniqueCount="50">
  <si>
    <t>9－17  区域卫生事业基本情况</t>
  </si>
  <si>
    <t>计量单位：人</t>
  </si>
  <si>
    <t>指  标  名  称</t>
  </si>
  <si>
    <t xml:space="preserve">机构数              （个） </t>
  </si>
  <si>
    <t xml:space="preserve">人员数 </t>
  </si>
  <si>
    <t>万元以上
设备（台）</t>
  </si>
  <si>
    <t>#卫 生
技术人员</t>
  </si>
  <si>
    <t>其  他
技术人员</t>
  </si>
  <si>
    <t>管理人员</t>
  </si>
  <si>
    <t>工勤人员</t>
  </si>
  <si>
    <t>执业医师</t>
  </si>
  <si>
    <t>执业助理
医    师</t>
  </si>
  <si>
    <t>注册护士</t>
  </si>
  <si>
    <t>药师（士）</t>
  </si>
  <si>
    <t>技师（士）</t>
  </si>
  <si>
    <t>其他人员</t>
  </si>
  <si>
    <t>检验技师（士）</t>
  </si>
  <si>
    <t>总   计</t>
  </si>
  <si>
    <t>一.医院</t>
  </si>
  <si>
    <t>综合医院</t>
  </si>
  <si>
    <t>中医医院</t>
  </si>
  <si>
    <t>专科医院</t>
  </si>
  <si>
    <t>口腔医院</t>
  </si>
  <si>
    <t>妇产(科)医院</t>
  </si>
  <si>
    <t>二.社区卫生服务中心</t>
  </si>
  <si>
    <t>三.门诊部</t>
  </si>
  <si>
    <t>四.妇幼保健院(所.站)</t>
  </si>
  <si>
    <t>五.疾病预防控制中心(防疫站)</t>
  </si>
  <si>
    <t>六.卫生监督所</t>
  </si>
  <si>
    <t>七.采供血机构</t>
  </si>
  <si>
    <t>八.医学科学研究机构</t>
  </si>
  <si>
    <t>九.统计信息中心</t>
  </si>
  <si>
    <t>十.其他卫生机构</t>
  </si>
  <si>
    <t>9-17 续表 1</t>
  </si>
  <si>
    <t>计量单位：次、人</t>
  </si>
  <si>
    <t>房屋建
筑面积
(平方米)</t>
  </si>
  <si>
    <t>租房面积
(平方米)</t>
  </si>
  <si>
    <t xml:space="preserve">     床 位 数 （张）</t>
  </si>
  <si>
    <t>实际开放                 总床日数(日)</t>
  </si>
  <si>
    <t>实际占用                总床日数(日)</t>
  </si>
  <si>
    <t>诊  疗
人  次</t>
  </si>
  <si>
    <t>入  院
人  数</t>
  </si>
  <si>
    <t>出  院
人  数</t>
  </si>
  <si>
    <t xml:space="preserve"> 出 院 人 员</t>
  </si>
  <si>
    <t>#业  务
用房面积</t>
  </si>
  <si>
    <t>编制床位</t>
  </si>
  <si>
    <t>实有床位</t>
  </si>
  <si>
    <t>治愈率
(%)</t>
  </si>
  <si>
    <t>好转率
(%)</t>
  </si>
  <si>
    <t>死亡率
(%)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</si>
</sst>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\ \ \ "/>
    <numFmt numFmtId="177" formatCode="0.00_ "/>
  </numFmts>
  <fonts count="51"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华文细黑"/>
      <family val="0"/>
    </font>
    <font>
      <b/>
      <sz val="12"/>
      <color indexed="8"/>
      <name val="华文细黑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华文细黑"/>
      <family val="0"/>
    </font>
    <font>
      <b/>
      <sz val="18"/>
      <color indexed="8"/>
      <name val="华文细黑"/>
      <family val="0"/>
    </font>
    <font>
      <sz val="11"/>
      <color indexed="8"/>
      <name val="华文细黑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name val="华文细黑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/>
      <right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1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9" fontId="6" fillId="0" borderId="0">
      <alignment vertical="center"/>
      <protection/>
    </xf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31" fillId="0" borderId="0" applyFont="0" applyFill="0" applyBorder="0" applyAlignment="0" applyProtection="0"/>
    <xf numFmtId="49" fontId="19" fillId="0" borderId="0">
      <alignment vertical="center"/>
      <protection/>
    </xf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0" fillId="0" borderId="0">
      <alignment vertical="center"/>
      <protection/>
    </xf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49" fontId="6" fillId="12" borderId="6">
      <alignment vertical="center"/>
      <protection/>
    </xf>
    <xf numFmtId="0" fontId="45" fillId="11" borderId="1" applyNumberFormat="0" applyAlignment="0" applyProtection="0"/>
    <xf numFmtId="0" fontId="46" fillId="13" borderId="7" applyNumberFormat="0" applyAlignment="0" applyProtection="0"/>
    <xf numFmtId="0" fontId="32" fillId="14" borderId="0" applyNumberFormat="0" applyBorder="0" applyAlignment="0" applyProtection="0"/>
    <xf numFmtId="0" fontId="35" fillId="15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6" borderId="0" applyNumberFormat="0" applyBorder="0" applyAlignment="0" applyProtection="0"/>
    <xf numFmtId="0" fontId="50" fillId="17" borderId="0" applyNumberFormat="0" applyBorder="0" applyAlignment="0" applyProtection="0"/>
    <xf numFmtId="0" fontId="32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17" fillId="23" borderId="0" applyNumberFormat="0" applyBorder="0" applyAlignment="0" applyProtection="0"/>
    <xf numFmtId="0" fontId="32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2" fillId="27" borderId="0" applyNumberFormat="0" applyBorder="0" applyAlignment="0" applyProtection="0"/>
    <xf numFmtId="0" fontId="17" fillId="23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2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/>
      <protection/>
    </xf>
    <xf numFmtId="0" fontId="32" fillId="33" borderId="0" applyNumberFormat="0" applyBorder="0" applyAlignment="0" applyProtection="0"/>
    <xf numFmtId="0" fontId="35" fillId="34" borderId="0" applyNumberFormat="0" applyBorder="0" applyAlignment="0" applyProtection="0"/>
    <xf numFmtId="0" fontId="14" fillId="35" borderId="0" applyNumberFormat="0" applyBorder="0" applyAlignment="0" applyProtection="0"/>
    <xf numFmtId="0" fontId="0" fillId="0" borderId="0">
      <alignment/>
      <protection/>
    </xf>
    <xf numFmtId="0" fontId="14" fillId="35" borderId="0" applyNumberFormat="0" applyBorder="0" applyAlignment="0" applyProtection="0"/>
    <xf numFmtId="49" fontId="6" fillId="0" borderId="0">
      <alignment vertical="center"/>
      <protection/>
    </xf>
    <xf numFmtId="49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176" fontId="30" fillId="0" borderId="0">
      <alignment horizontal="right" vertical="center"/>
      <protection/>
    </xf>
  </cellStyleXfs>
  <cellXfs count="48">
    <xf numFmtId="0" fontId="0" fillId="0" borderId="0" xfId="0" applyAlignment="1">
      <alignment/>
    </xf>
    <xf numFmtId="0" fontId="1" fillId="0" borderId="0" xfId="77" applyFont="1">
      <alignment/>
      <protection/>
    </xf>
    <xf numFmtId="0" fontId="0" fillId="0" borderId="0" xfId="77">
      <alignment/>
      <protection/>
    </xf>
    <xf numFmtId="0" fontId="2" fillId="0" borderId="0" xfId="77" applyFont="1">
      <alignment/>
      <protection/>
    </xf>
    <xf numFmtId="0" fontId="2" fillId="12" borderId="10" xfId="77" applyFont="1" applyFill="1" applyBorder="1" applyAlignment="1">
      <alignment horizontal="center" vertical="center" wrapText="1"/>
      <protection/>
    </xf>
    <xf numFmtId="0" fontId="2" fillId="12" borderId="11" xfId="77" applyFont="1" applyFill="1" applyBorder="1" applyAlignment="1">
      <alignment horizontal="center" vertical="center" wrapText="1"/>
      <protection/>
    </xf>
    <xf numFmtId="0" fontId="2" fillId="12" borderId="12" xfId="77" applyNumberFormat="1" applyFont="1" applyFill="1" applyBorder="1" applyAlignment="1">
      <alignment horizontal="center" vertical="center" wrapText="1"/>
      <protection/>
    </xf>
    <xf numFmtId="0" fontId="2" fillId="12" borderId="13" xfId="77" applyNumberFormat="1" applyFont="1" applyFill="1" applyBorder="1" applyAlignment="1">
      <alignment vertical="center" wrapText="1"/>
      <protection/>
    </xf>
    <xf numFmtId="0" fontId="2" fillId="12" borderId="6" xfId="77" applyFont="1" applyFill="1" applyBorder="1" applyAlignment="1">
      <alignment horizontal="center" vertical="center" wrapText="1"/>
      <protection/>
    </xf>
    <xf numFmtId="0" fontId="2" fillId="12" borderId="14" xfId="77" applyFont="1" applyFill="1" applyBorder="1" applyAlignment="1">
      <alignment horizontal="center" vertical="center" wrapText="1"/>
      <protection/>
    </xf>
    <xf numFmtId="0" fontId="2" fillId="12" borderId="14" xfId="77" applyNumberFormat="1" applyFont="1" applyFill="1" applyBorder="1" applyAlignment="1">
      <alignment horizontal="center" vertical="center" wrapText="1"/>
      <protection/>
    </xf>
    <xf numFmtId="0" fontId="2" fillId="12" borderId="15" xfId="77" applyNumberFormat="1" applyFont="1" applyFill="1" applyBorder="1" applyAlignment="1">
      <alignment horizontal="center" vertical="center" wrapText="1"/>
      <protection/>
    </xf>
    <xf numFmtId="0" fontId="2" fillId="12" borderId="16" xfId="77" applyFont="1" applyFill="1" applyBorder="1" applyAlignment="1">
      <alignment horizontal="center" vertical="center" wrapText="1"/>
      <protection/>
    </xf>
    <xf numFmtId="0" fontId="2" fillId="12" borderId="17" xfId="77" applyFont="1" applyFill="1" applyBorder="1" applyAlignment="1">
      <alignment horizontal="center" vertical="center" wrapText="1"/>
      <protection/>
    </xf>
    <xf numFmtId="0" fontId="2" fillId="12" borderId="17" xfId="77" applyNumberFormat="1" applyFont="1" applyFill="1" applyBorder="1" applyAlignment="1">
      <alignment horizontal="center" vertical="center" wrapText="1"/>
      <protection/>
    </xf>
    <xf numFmtId="0" fontId="3" fillId="36" borderId="0" xfId="77" applyFont="1" applyFill="1" applyBorder="1" applyAlignment="1">
      <alignment vertical="center"/>
      <protection/>
    </xf>
    <xf numFmtId="0" fontId="4" fillId="0" borderId="0" xfId="77" applyFont="1" applyBorder="1" applyAlignment="1">
      <alignment horizontal="right" vertical="center"/>
      <protection/>
    </xf>
    <xf numFmtId="0" fontId="2" fillId="36" borderId="0" xfId="77" applyFont="1" applyFill="1" applyBorder="1" applyAlignment="1">
      <alignment vertical="center"/>
      <protection/>
    </xf>
    <xf numFmtId="0" fontId="5" fillId="0" borderId="0" xfId="77" applyFont="1" applyBorder="1" applyAlignment="1">
      <alignment horizontal="right" vertical="center"/>
      <protection/>
    </xf>
    <xf numFmtId="0" fontId="2" fillId="36" borderId="18" xfId="77" applyFont="1" applyFill="1" applyBorder="1" applyAlignment="1">
      <alignment vertical="center"/>
      <protection/>
    </xf>
    <xf numFmtId="0" fontId="5" fillId="0" borderId="18" xfId="77" applyFont="1" applyBorder="1" applyAlignment="1">
      <alignment horizontal="right" vertical="center"/>
      <protection/>
    </xf>
    <xf numFmtId="0" fontId="2" fillId="12" borderId="19" xfId="77" applyNumberFormat="1" applyFont="1" applyFill="1" applyBorder="1" applyAlignment="1">
      <alignment horizontal="center" vertical="center" wrapText="1"/>
      <protection/>
    </xf>
    <xf numFmtId="0" fontId="2" fillId="12" borderId="10" xfId="77" applyNumberFormat="1" applyFont="1" applyFill="1" applyBorder="1" applyAlignment="1">
      <alignment horizontal="center" vertical="center" wrapText="1"/>
      <protection/>
    </xf>
    <xf numFmtId="0" fontId="2" fillId="12" borderId="11" xfId="77" applyNumberFormat="1" applyFont="1" applyFill="1" applyBorder="1" applyAlignment="1">
      <alignment horizontal="center" vertical="center" wrapText="1"/>
      <protection/>
    </xf>
    <xf numFmtId="0" fontId="2" fillId="12" borderId="20" xfId="77" applyNumberFormat="1" applyFont="1" applyFill="1" applyBorder="1" applyAlignment="1">
      <alignment horizontal="center" vertical="center" wrapText="1"/>
      <protection/>
    </xf>
    <xf numFmtId="0" fontId="2" fillId="12" borderId="21" xfId="77" applyNumberFormat="1" applyFont="1" applyFill="1" applyBorder="1" applyAlignment="1">
      <alignment horizontal="center" vertical="center" wrapText="1"/>
      <protection/>
    </xf>
    <xf numFmtId="0" fontId="2" fillId="12" borderId="6" xfId="77" applyNumberFormat="1" applyFont="1" applyFill="1" applyBorder="1" applyAlignment="1">
      <alignment horizontal="center" vertical="center" wrapText="1"/>
      <protection/>
    </xf>
    <xf numFmtId="0" fontId="2" fillId="12" borderId="22" xfId="77" applyNumberFormat="1" applyFont="1" applyFill="1" applyBorder="1" applyAlignment="1">
      <alignment horizontal="center" vertical="center" wrapText="1"/>
      <protection/>
    </xf>
    <xf numFmtId="0" fontId="2" fillId="12" borderId="23" xfId="77" applyNumberFormat="1" applyFont="1" applyFill="1" applyBorder="1" applyAlignment="1">
      <alignment horizontal="center" vertical="center" wrapText="1"/>
      <protection/>
    </xf>
    <xf numFmtId="0" fontId="2" fillId="12" borderId="16" xfId="77" applyNumberFormat="1" applyFont="1" applyFill="1" applyBorder="1" applyAlignment="1">
      <alignment horizontal="center" vertical="center" wrapText="1"/>
      <protection/>
    </xf>
    <xf numFmtId="0" fontId="4" fillId="0" borderId="0" xfId="77" applyFont="1" applyAlignment="1">
      <alignment horizontal="right" vertical="center"/>
      <protection/>
    </xf>
    <xf numFmtId="0" fontId="5" fillId="0" borderId="0" xfId="77" applyFont="1" applyAlignment="1">
      <alignment horizontal="right" vertical="center"/>
      <protection/>
    </xf>
    <xf numFmtId="0" fontId="6" fillId="0" borderId="0" xfId="77" applyFont="1" applyAlignment="1">
      <alignment horizontal="right"/>
      <protection/>
    </xf>
    <xf numFmtId="0" fontId="4" fillId="0" borderId="0" xfId="77" applyFont="1" applyFill="1" applyBorder="1" applyAlignment="1">
      <alignment horizontal="right" vertical="center"/>
      <protection/>
    </xf>
    <xf numFmtId="177" fontId="4" fillId="0" borderId="0" xfId="77" applyNumberFormat="1" applyFont="1" applyAlignment="1">
      <alignment horizontal="right" vertical="center"/>
      <protection/>
    </xf>
    <xf numFmtId="0" fontId="5" fillId="0" borderId="0" xfId="77" applyFont="1" applyFill="1" applyBorder="1" applyAlignment="1">
      <alignment horizontal="right" vertical="center"/>
      <protection/>
    </xf>
    <xf numFmtId="177" fontId="5" fillId="0" borderId="0" xfId="77" applyNumberFormat="1" applyFont="1" applyAlignment="1">
      <alignment horizontal="right" vertical="center"/>
      <protection/>
    </xf>
    <xf numFmtId="0" fontId="5" fillId="0" borderId="18" xfId="77" applyFont="1" applyFill="1" applyBorder="1" applyAlignment="1">
      <alignment horizontal="right" vertical="center"/>
      <protection/>
    </xf>
    <xf numFmtId="0" fontId="7" fillId="0" borderId="0" xfId="77" applyFont="1">
      <alignment/>
      <protection/>
    </xf>
    <xf numFmtId="0" fontId="2" fillId="12" borderId="24" xfId="77" applyNumberFormat="1" applyFont="1" applyFill="1" applyBorder="1" applyAlignment="1">
      <alignment vertical="center" wrapText="1"/>
      <protection/>
    </xf>
    <xf numFmtId="0" fontId="3" fillId="36" borderId="0" xfId="77" applyFont="1" applyFill="1" applyAlignment="1">
      <alignment vertical="center"/>
      <protection/>
    </xf>
    <xf numFmtId="0" fontId="2" fillId="36" borderId="0" xfId="77" applyFont="1" applyFill="1" applyAlignment="1">
      <alignment vertical="center"/>
      <protection/>
    </xf>
    <xf numFmtId="0" fontId="2" fillId="12" borderId="25" xfId="77" applyNumberFormat="1" applyFont="1" applyFill="1" applyBorder="1" applyAlignment="1">
      <alignment vertical="center" wrapText="1"/>
      <protection/>
    </xf>
    <xf numFmtId="0" fontId="2" fillId="12" borderId="26" xfId="77" applyNumberFormat="1" applyFont="1" applyFill="1" applyBorder="1" applyAlignment="1">
      <alignment vertical="center" wrapText="1"/>
      <protection/>
    </xf>
    <xf numFmtId="0" fontId="2" fillId="12" borderId="27" xfId="77" applyNumberFormat="1" applyFont="1" applyFill="1" applyBorder="1" applyAlignment="1">
      <alignment horizontal="center" vertical="center" wrapText="1"/>
      <protection/>
    </xf>
    <xf numFmtId="0" fontId="2" fillId="12" borderId="26" xfId="77" applyNumberFormat="1" applyFont="1" applyFill="1" applyBorder="1" applyAlignment="1">
      <alignment horizontal="center" vertical="center" wrapText="1"/>
      <protection/>
    </xf>
    <xf numFmtId="0" fontId="8" fillId="12" borderId="15" xfId="77" applyNumberFormat="1" applyFont="1" applyFill="1" applyBorder="1" applyAlignment="1">
      <alignment horizontal="center" vertical="center" wrapText="1"/>
      <protection/>
    </xf>
    <xf numFmtId="0" fontId="0" fillId="0" borderId="0" xfId="77" applyBorder="1">
      <alignment/>
      <protection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 2_1-3" xfId="20"/>
    <cellStyle name="40% - 强调文字颜色 3" xfId="21"/>
    <cellStyle name="差" xfId="22"/>
    <cellStyle name="Comma" xfId="23"/>
    <cellStyle name="标题1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表头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20% - 强调文字颜色 2" xfId="56"/>
    <cellStyle name="好_1-3" xfId="57"/>
    <cellStyle name="40% - 强调文字颜色 2" xfId="58"/>
    <cellStyle name="强调文字颜色 3" xfId="59"/>
    <cellStyle name="强调文字颜色 4" xfId="60"/>
    <cellStyle name="20% - 强调文字颜色 4" xfId="61"/>
    <cellStyle name="好_1-5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常规 2 3" xfId="69"/>
    <cellStyle name="40% - 强调文字颜色 6" xfId="70"/>
    <cellStyle name="60% - 强调文字颜色 6" xfId="71"/>
    <cellStyle name="差_1-3" xfId="72"/>
    <cellStyle name="常规 2" xfId="73"/>
    <cellStyle name="差_1-5" xfId="74"/>
    <cellStyle name="常规 4" xfId="75"/>
    <cellStyle name="常规 3" xfId="76"/>
    <cellStyle name="常规 5" xfId="77"/>
    <cellStyle name="常规 7" xfId="78"/>
    <cellStyle name="数字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showZeros="0" tabSelected="1" view="pageBreakPreview" zoomScale="60" workbookViewId="0" topLeftCell="A1">
      <selection activeCell="J35" sqref="J35:L35"/>
    </sheetView>
  </sheetViews>
  <sheetFormatPr defaultColWidth="9.00390625" defaultRowHeight="14.25"/>
  <cols>
    <col min="1" max="4" width="3.125" style="2" customWidth="1"/>
    <col min="5" max="5" width="27.375" style="2" customWidth="1"/>
    <col min="6" max="11" width="11.25390625" style="2" customWidth="1"/>
    <col min="12" max="19" width="13.25390625" style="2" customWidth="1"/>
    <col min="20" max="16384" width="9.00390625" style="2" customWidth="1"/>
  </cols>
  <sheetData>
    <row r="1" spans="1:18" ht="45" customHeight="1">
      <c r="A1" s="3"/>
      <c r="B1" s="3"/>
      <c r="C1" s="3"/>
      <c r="D1" s="3"/>
      <c r="E1" s="3"/>
      <c r="R1" s="47"/>
    </row>
    <row r="2" spans="1:18" ht="23.25" customHeight="1">
      <c r="A2" s="38" t="s">
        <v>0</v>
      </c>
      <c r="B2" s="3"/>
      <c r="C2" s="3"/>
      <c r="D2" s="3"/>
      <c r="E2" s="3"/>
      <c r="R2" s="47"/>
    </row>
    <row r="3" spans="1:18" ht="18">
      <c r="A3" s="3"/>
      <c r="B3" s="3"/>
      <c r="C3" s="3"/>
      <c r="D3" s="3"/>
      <c r="E3" s="3"/>
      <c r="R3" s="47"/>
    </row>
    <row r="4" spans="1:19" ht="18.75">
      <c r="A4" s="3"/>
      <c r="B4" s="3"/>
      <c r="C4" s="3"/>
      <c r="D4" s="3"/>
      <c r="E4" s="3"/>
      <c r="R4" s="32"/>
      <c r="S4" s="32" t="s">
        <v>1</v>
      </c>
    </row>
    <row r="5" spans="1:19" ht="15.75" customHeight="1">
      <c r="A5" s="4" t="s">
        <v>2</v>
      </c>
      <c r="B5" s="5"/>
      <c r="C5" s="5"/>
      <c r="D5" s="5"/>
      <c r="E5" s="5"/>
      <c r="F5" s="23" t="s">
        <v>3</v>
      </c>
      <c r="G5" s="6" t="s">
        <v>4</v>
      </c>
      <c r="H5" s="39"/>
      <c r="I5" s="39"/>
      <c r="J5" s="39"/>
      <c r="K5" s="39"/>
      <c r="L5" s="39"/>
      <c r="M5" s="39"/>
      <c r="N5" s="39"/>
      <c r="O5" s="39"/>
      <c r="P5" s="39"/>
      <c r="Q5" s="39"/>
      <c r="R5" s="7"/>
      <c r="S5" s="6" t="s">
        <v>5</v>
      </c>
    </row>
    <row r="6" spans="1:19" ht="15.75" customHeight="1">
      <c r="A6" s="8"/>
      <c r="B6" s="9"/>
      <c r="C6" s="9"/>
      <c r="D6" s="9"/>
      <c r="E6" s="9"/>
      <c r="F6" s="10"/>
      <c r="G6" s="28"/>
      <c r="H6" s="27" t="s">
        <v>6</v>
      </c>
      <c r="I6" s="42"/>
      <c r="J6" s="42"/>
      <c r="K6" s="42"/>
      <c r="L6" s="42"/>
      <c r="M6" s="42"/>
      <c r="N6" s="42"/>
      <c r="O6" s="43"/>
      <c r="P6" s="11" t="s">
        <v>7</v>
      </c>
      <c r="Q6" s="11" t="s">
        <v>8</v>
      </c>
      <c r="R6" s="11" t="s">
        <v>9</v>
      </c>
      <c r="S6" s="28"/>
    </row>
    <row r="7" spans="1:19" ht="15.75" customHeight="1">
      <c r="A7" s="8"/>
      <c r="B7" s="9"/>
      <c r="C7" s="9"/>
      <c r="D7" s="9"/>
      <c r="E7" s="9"/>
      <c r="F7" s="10"/>
      <c r="G7" s="28"/>
      <c r="H7" s="28"/>
      <c r="I7" s="11" t="s">
        <v>10</v>
      </c>
      <c r="J7" s="11" t="s">
        <v>11</v>
      </c>
      <c r="K7" s="27" t="s">
        <v>12</v>
      </c>
      <c r="L7" s="44" t="s">
        <v>13</v>
      </c>
      <c r="M7" s="27" t="s">
        <v>14</v>
      </c>
      <c r="N7" s="45"/>
      <c r="O7" s="11" t="s">
        <v>15</v>
      </c>
      <c r="P7" s="10"/>
      <c r="Q7" s="10"/>
      <c r="R7" s="10"/>
      <c r="S7" s="28"/>
    </row>
    <row r="8" spans="1:19" ht="15.75" customHeight="1">
      <c r="A8" s="8"/>
      <c r="B8" s="9"/>
      <c r="C8" s="9"/>
      <c r="D8" s="9"/>
      <c r="E8" s="9"/>
      <c r="F8" s="10"/>
      <c r="G8" s="28"/>
      <c r="H8" s="28"/>
      <c r="I8" s="10"/>
      <c r="J8" s="10"/>
      <c r="K8" s="28"/>
      <c r="L8" s="26"/>
      <c r="M8" s="28"/>
      <c r="N8" s="46" t="s">
        <v>16</v>
      </c>
      <c r="O8" s="10"/>
      <c r="P8" s="10"/>
      <c r="Q8" s="10"/>
      <c r="R8" s="10"/>
      <c r="S8" s="28"/>
    </row>
    <row r="9" spans="1:19" ht="15.75" customHeight="1">
      <c r="A9" s="12"/>
      <c r="B9" s="13"/>
      <c r="C9" s="13"/>
      <c r="D9" s="13"/>
      <c r="E9" s="13"/>
      <c r="F9" s="14"/>
      <c r="G9" s="24"/>
      <c r="H9" s="24"/>
      <c r="I9" s="14"/>
      <c r="J9" s="14"/>
      <c r="K9" s="24"/>
      <c r="L9" s="29"/>
      <c r="M9" s="24"/>
      <c r="N9" s="14"/>
      <c r="O9" s="14"/>
      <c r="P9" s="14"/>
      <c r="Q9" s="14"/>
      <c r="R9" s="14"/>
      <c r="S9" s="24"/>
    </row>
    <row r="10" spans="1:19" s="1" customFormat="1" ht="46.5" customHeight="1">
      <c r="A10" s="40"/>
      <c r="B10" s="40" t="s">
        <v>17</v>
      </c>
      <c r="C10" s="40"/>
      <c r="D10" s="40"/>
      <c r="E10" s="40"/>
      <c r="F10" s="30">
        <f aca="true" t="shared" si="0" ref="F10:S10">F11+F17+F18+F19+F20+F21+F22+F23+F24+F25</f>
        <v>53</v>
      </c>
      <c r="G10" s="30">
        <f t="shared" si="0"/>
        <v>10380</v>
      </c>
      <c r="H10" s="30">
        <f t="shared" si="0"/>
        <v>8746</v>
      </c>
      <c r="I10" s="30">
        <f t="shared" si="0"/>
        <v>2952</v>
      </c>
      <c r="J10" s="30">
        <f t="shared" si="0"/>
        <v>253</v>
      </c>
      <c r="K10" s="30">
        <f t="shared" si="0"/>
        <v>3600</v>
      </c>
      <c r="L10" s="30">
        <f t="shared" si="0"/>
        <v>487</v>
      </c>
      <c r="M10" s="30">
        <f t="shared" si="0"/>
        <v>513</v>
      </c>
      <c r="N10" s="30">
        <f t="shared" si="0"/>
        <v>367</v>
      </c>
      <c r="O10" s="30">
        <f t="shared" si="0"/>
        <v>941</v>
      </c>
      <c r="P10" s="30">
        <f t="shared" si="0"/>
        <v>242</v>
      </c>
      <c r="Q10" s="30">
        <f t="shared" si="0"/>
        <v>617</v>
      </c>
      <c r="R10" s="30">
        <f t="shared" si="0"/>
        <v>775</v>
      </c>
      <c r="S10" s="30">
        <f t="shared" si="0"/>
        <v>8945</v>
      </c>
    </row>
    <row r="11" spans="1:19" ht="46.5" customHeight="1">
      <c r="A11" s="41"/>
      <c r="B11" s="41"/>
      <c r="C11" s="41" t="s">
        <v>18</v>
      </c>
      <c r="D11" s="41"/>
      <c r="E11" s="41"/>
      <c r="F11" s="31">
        <f aca="true" t="shared" si="1" ref="F11:S11">F12+F13+F14</f>
        <v>18</v>
      </c>
      <c r="G11" s="31">
        <f t="shared" si="1"/>
        <v>8467</v>
      </c>
      <c r="H11" s="31">
        <f t="shared" si="1"/>
        <v>7298</v>
      </c>
      <c r="I11" s="31">
        <f t="shared" si="1"/>
        <v>2357</v>
      </c>
      <c r="J11" s="31">
        <f t="shared" si="1"/>
        <v>219</v>
      </c>
      <c r="K11" s="31">
        <f t="shared" si="1"/>
        <v>3259</v>
      </c>
      <c r="L11" s="31">
        <f t="shared" si="1"/>
        <v>328</v>
      </c>
      <c r="M11" s="31">
        <f t="shared" si="1"/>
        <v>372</v>
      </c>
      <c r="N11" s="31">
        <f t="shared" si="1"/>
        <v>237</v>
      </c>
      <c r="O11" s="31">
        <f t="shared" si="1"/>
        <v>763</v>
      </c>
      <c r="P11" s="31">
        <f t="shared" si="1"/>
        <v>121</v>
      </c>
      <c r="Q11" s="31">
        <f t="shared" si="1"/>
        <v>492</v>
      </c>
      <c r="R11" s="31">
        <f t="shared" si="1"/>
        <v>556</v>
      </c>
      <c r="S11" s="31">
        <f t="shared" si="1"/>
        <v>7116</v>
      </c>
    </row>
    <row r="12" spans="1:19" ht="46.5" customHeight="1">
      <c r="A12" s="41"/>
      <c r="B12" s="41"/>
      <c r="C12" s="41"/>
      <c r="D12" s="41" t="s">
        <v>19</v>
      </c>
      <c r="E12" s="41"/>
      <c r="F12" s="31">
        <v>4</v>
      </c>
      <c r="G12" s="31">
        <v>4586</v>
      </c>
      <c r="H12" s="31">
        <v>3979</v>
      </c>
      <c r="I12" s="31">
        <v>1202</v>
      </c>
      <c r="J12" s="31">
        <v>208</v>
      </c>
      <c r="K12" s="31">
        <v>1867</v>
      </c>
      <c r="L12" s="31">
        <v>144</v>
      </c>
      <c r="M12" s="31">
        <v>249</v>
      </c>
      <c r="N12" s="31">
        <v>146</v>
      </c>
      <c r="O12" s="31">
        <v>309</v>
      </c>
      <c r="P12" s="31">
        <v>41</v>
      </c>
      <c r="Q12" s="31">
        <v>251</v>
      </c>
      <c r="R12" s="31">
        <v>315</v>
      </c>
      <c r="S12" s="31">
        <v>4002</v>
      </c>
    </row>
    <row r="13" spans="1:19" ht="46.5" customHeight="1">
      <c r="A13" s="41"/>
      <c r="B13" s="41"/>
      <c r="C13" s="41"/>
      <c r="D13" s="41" t="s">
        <v>20</v>
      </c>
      <c r="E13" s="41"/>
      <c r="F13" s="31">
        <v>3</v>
      </c>
      <c r="G13" s="31">
        <v>995</v>
      </c>
      <c r="H13" s="31">
        <v>892</v>
      </c>
      <c r="I13" s="31">
        <v>363</v>
      </c>
      <c r="J13" s="31">
        <v>5</v>
      </c>
      <c r="K13" s="31">
        <v>313</v>
      </c>
      <c r="L13" s="31">
        <v>107</v>
      </c>
      <c r="M13" s="31">
        <v>46</v>
      </c>
      <c r="N13" s="31">
        <v>27</v>
      </c>
      <c r="O13" s="31">
        <v>58</v>
      </c>
      <c r="P13" s="31">
        <v>44</v>
      </c>
      <c r="Q13" s="31">
        <v>28</v>
      </c>
      <c r="R13" s="31">
        <v>31</v>
      </c>
      <c r="S13" s="31">
        <v>653</v>
      </c>
    </row>
    <row r="14" spans="1:19" ht="46.5" customHeight="1">
      <c r="A14" s="41"/>
      <c r="B14" s="41"/>
      <c r="C14" s="41"/>
      <c r="D14" s="41" t="s">
        <v>21</v>
      </c>
      <c r="E14" s="41"/>
      <c r="F14" s="31">
        <v>11</v>
      </c>
      <c r="G14" s="31">
        <v>2886</v>
      </c>
      <c r="H14" s="31">
        <v>2427</v>
      </c>
      <c r="I14" s="31">
        <v>792</v>
      </c>
      <c r="J14" s="31">
        <v>6</v>
      </c>
      <c r="K14" s="31">
        <v>1079</v>
      </c>
      <c r="L14" s="31">
        <v>77</v>
      </c>
      <c r="M14" s="31">
        <v>77</v>
      </c>
      <c r="N14" s="31">
        <v>64</v>
      </c>
      <c r="O14" s="31">
        <v>396</v>
      </c>
      <c r="P14" s="31">
        <v>36</v>
      </c>
      <c r="Q14" s="31">
        <v>213</v>
      </c>
      <c r="R14" s="31">
        <v>210</v>
      </c>
      <c r="S14" s="31">
        <v>2461</v>
      </c>
    </row>
    <row r="15" spans="1:19" ht="46.5" customHeight="1">
      <c r="A15" s="41"/>
      <c r="B15" s="41"/>
      <c r="C15" s="41"/>
      <c r="D15" s="41"/>
      <c r="E15" s="41" t="s">
        <v>22</v>
      </c>
      <c r="F15" s="31">
        <v>2</v>
      </c>
      <c r="G15" s="31">
        <v>282</v>
      </c>
      <c r="H15" s="31">
        <v>215</v>
      </c>
      <c r="I15" s="31">
        <v>88</v>
      </c>
      <c r="J15" s="31">
        <v>1</v>
      </c>
      <c r="K15" s="31">
        <v>79</v>
      </c>
      <c r="L15" s="31">
        <v>5</v>
      </c>
      <c r="M15" s="31">
        <v>3</v>
      </c>
      <c r="N15" s="31">
        <v>0</v>
      </c>
      <c r="O15" s="31">
        <v>39</v>
      </c>
      <c r="P15" s="31">
        <v>6</v>
      </c>
      <c r="Q15" s="31">
        <v>14</v>
      </c>
      <c r="R15" s="31">
        <v>47</v>
      </c>
      <c r="S15" s="31">
        <v>260</v>
      </c>
    </row>
    <row r="16" spans="1:19" ht="46.5" customHeight="1">
      <c r="A16" s="41"/>
      <c r="B16" s="41"/>
      <c r="C16" s="41"/>
      <c r="D16" s="41"/>
      <c r="E16" s="41" t="s">
        <v>23</v>
      </c>
      <c r="F16" s="31">
        <v>2</v>
      </c>
      <c r="G16" s="31">
        <v>2142</v>
      </c>
      <c r="H16" s="31">
        <v>1937</v>
      </c>
      <c r="I16" s="31">
        <v>598</v>
      </c>
      <c r="J16" s="31">
        <v>0</v>
      </c>
      <c r="K16" s="31">
        <v>903</v>
      </c>
      <c r="L16" s="31">
        <v>51</v>
      </c>
      <c r="M16" s="31">
        <v>57</v>
      </c>
      <c r="N16" s="31">
        <v>49</v>
      </c>
      <c r="O16" s="31">
        <v>328</v>
      </c>
      <c r="P16" s="31">
        <v>19</v>
      </c>
      <c r="Q16" s="31">
        <v>115</v>
      </c>
      <c r="R16" s="31">
        <v>71</v>
      </c>
      <c r="S16" s="31">
        <v>1976</v>
      </c>
    </row>
    <row r="17" spans="1:19" ht="46.5" customHeight="1">
      <c r="A17" s="41"/>
      <c r="B17" s="41"/>
      <c r="C17" s="41" t="s">
        <v>24</v>
      </c>
      <c r="D17" s="41"/>
      <c r="E17" s="41"/>
      <c r="F17" s="31">
        <v>7</v>
      </c>
      <c r="G17" s="31">
        <v>1023</v>
      </c>
      <c r="H17" s="31">
        <v>886</v>
      </c>
      <c r="I17" s="31">
        <v>382</v>
      </c>
      <c r="J17" s="31">
        <v>27</v>
      </c>
      <c r="K17" s="31">
        <v>227</v>
      </c>
      <c r="L17" s="31">
        <v>115</v>
      </c>
      <c r="M17" s="31">
        <v>45</v>
      </c>
      <c r="N17" s="31">
        <v>37</v>
      </c>
      <c r="O17" s="31">
        <v>90</v>
      </c>
      <c r="P17" s="31">
        <v>36</v>
      </c>
      <c r="Q17" s="31">
        <v>25</v>
      </c>
      <c r="R17" s="31">
        <v>76</v>
      </c>
      <c r="S17" s="31">
        <v>575</v>
      </c>
    </row>
    <row r="18" spans="1:19" ht="46.5" customHeight="1">
      <c r="A18" s="17"/>
      <c r="B18" s="17"/>
      <c r="C18" s="41" t="s">
        <v>25</v>
      </c>
      <c r="D18" s="41"/>
      <c r="E18" s="41"/>
      <c r="F18" s="31">
        <v>16</v>
      </c>
      <c r="G18" s="31">
        <v>373</v>
      </c>
      <c r="H18" s="31">
        <v>226</v>
      </c>
      <c r="I18" s="31">
        <v>111</v>
      </c>
      <c r="J18" s="31">
        <v>6</v>
      </c>
      <c r="K18" s="31">
        <v>56</v>
      </c>
      <c r="L18" s="31">
        <v>40</v>
      </c>
      <c r="M18" s="31">
        <v>11</v>
      </c>
      <c r="N18" s="31">
        <v>9</v>
      </c>
      <c r="O18" s="31">
        <v>2</v>
      </c>
      <c r="P18" s="31">
        <v>14</v>
      </c>
      <c r="Q18" s="31">
        <v>30</v>
      </c>
      <c r="R18" s="31">
        <v>103</v>
      </c>
      <c r="S18" s="31">
        <v>0</v>
      </c>
    </row>
    <row r="19" spans="1:19" ht="46.5" customHeight="1">
      <c r="A19" s="17"/>
      <c r="B19" s="17"/>
      <c r="C19" s="17" t="s">
        <v>26</v>
      </c>
      <c r="D19" s="17"/>
      <c r="E19" s="17"/>
      <c r="F19" s="18">
        <v>1</v>
      </c>
      <c r="G19" s="18">
        <v>44</v>
      </c>
      <c r="H19" s="18">
        <v>28</v>
      </c>
      <c r="I19" s="18">
        <v>13</v>
      </c>
      <c r="J19" s="18">
        <v>1</v>
      </c>
      <c r="K19" s="18">
        <v>6</v>
      </c>
      <c r="L19" s="31">
        <v>2</v>
      </c>
      <c r="M19" s="18">
        <v>5</v>
      </c>
      <c r="N19" s="18">
        <v>5</v>
      </c>
      <c r="O19" s="18">
        <v>1</v>
      </c>
      <c r="P19" s="18">
        <v>2</v>
      </c>
      <c r="Q19" s="18">
        <v>3</v>
      </c>
      <c r="R19" s="18">
        <v>11</v>
      </c>
      <c r="S19" s="31">
        <v>30</v>
      </c>
    </row>
    <row r="20" spans="1:19" ht="46.5" customHeight="1">
      <c r="A20" s="17"/>
      <c r="B20" s="17"/>
      <c r="C20" s="17" t="s">
        <v>27</v>
      </c>
      <c r="D20" s="17"/>
      <c r="E20" s="17"/>
      <c r="F20" s="18">
        <v>2</v>
      </c>
      <c r="G20" s="18">
        <v>180</v>
      </c>
      <c r="H20" s="18">
        <v>117</v>
      </c>
      <c r="I20" s="18">
        <v>62</v>
      </c>
      <c r="J20" s="18">
        <v>0</v>
      </c>
      <c r="K20" s="18">
        <v>5</v>
      </c>
      <c r="L20" s="31">
        <v>0</v>
      </c>
      <c r="M20" s="18">
        <v>44</v>
      </c>
      <c r="N20" s="18">
        <v>43</v>
      </c>
      <c r="O20" s="18">
        <v>6</v>
      </c>
      <c r="P20" s="18">
        <v>27</v>
      </c>
      <c r="Q20" s="18">
        <v>30</v>
      </c>
      <c r="R20" s="18">
        <v>6</v>
      </c>
      <c r="S20" s="31">
        <v>596</v>
      </c>
    </row>
    <row r="21" spans="1:19" ht="46.5" customHeight="1">
      <c r="A21" s="17"/>
      <c r="B21" s="17"/>
      <c r="C21" s="17" t="s">
        <v>28</v>
      </c>
      <c r="D21" s="17"/>
      <c r="E21" s="17"/>
      <c r="F21" s="18">
        <v>2</v>
      </c>
      <c r="G21" s="18">
        <v>93</v>
      </c>
      <c r="H21" s="18">
        <v>64</v>
      </c>
      <c r="I21" s="18">
        <v>0</v>
      </c>
      <c r="J21" s="18">
        <v>0</v>
      </c>
      <c r="K21" s="18">
        <v>0</v>
      </c>
      <c r="L21" s="31">
        <v>0</v>
      </c>
      <c r="M21" s="18">
        <v>0</v>
      </c>
      <c r="N21" s="35">
        <v>0</v>
      </c>
      <c r="O21" s="18">
        <v>64</v>
      </c>
      <c r="P21" s="18">
        <v>4</v>
      </c>
      <c r="Q21" s="18">
        <v>20</v>
      </c>
      <c r="R21" s="18">
        <v>5</v>
      </c>
      <c r="S21" s="31">
        <v>46</v>
      </c>
    </row>
    <row r="22" spans="1:19" ht="46.5" customHeight="1">
      <c r="A22" s="17"/>
      <c r="B22" s="17"/>
      <c r="C22" s="17" t="s">
        <v>29</v>
      </c>
      <c r="D22" s="17"/>
      <c r="E22" s="17"/>
      <c r="F22" s="18">
        <v>1</v>
      </c>
      <c r="G22" s="18">
        <v>130</v>
      </c>
      <c r="H22" s="18">
        <v>98</v>
      </c>
      <c r="I22" s="18">
        <v>19</v>
      </c>
      <c r="J22" s="18">
        <v>0</v>
      </c>
      <c r="K22" s="18">
        <v>38</v>
      </c>
      <c r="L22" s="31">
        <v>0</v>
      </c>
      <c r="M22" s="18">
        <v>32</v>
      </c>
      <c r="N22" s="35">
        <v>32</v>
      </c>
      <c r="O22" s="18">
        <v>9</v>
      </c>
      <c r="P22" s="18">
        <v>10</v>
      </c>
      <c r="Q22" s="18">
        <v>5</v>
      </c>
      <c r="R22" s="18">
        <v>17</v>
      </c>
      <c r="S22" s="31">
        <v>402</v>
      </c>
    </row>
    <row r="23" spans="1:19" ht="46.5" customHeight="1">
      <c r="A23" s="17"/>
      <c r="B23" s="17"/>
      <c r="C23" s="17" t="s">
        <v>30</v>
      </c>
      <c r="D23" s="17"/>
      <c r="E23" s="17"/>
      <c r="F23" s="18">
        <v>2</v>
      </c>
      <c r="G23" s="18">
        <v>31</v>
      </c>
      <c r="H23" s="18">
        <v>15</v>
      </c>
      <c r="I23" s="18">
        <v>3</v>
      </c>
      <c r="J23" s="18">
        <v>0</v>
      </c>
      <c r="K23" s="18">
        <v>5</v>
      </c>
      <c r="L23" s="31">
        <v>1</v>
      </c>
      <c r="M23" s="18">
        <v>4</v>
      </c>
      <c r="N23" s="18">
        <v>4</v>
      </c>
      <c r="O23" s="18">
        <v>2</v>
      </c>
      <c r="P23" s="18">
        <v>12</v>
      </c>
      <c r="Q23" s="18">
        <v>4</v>
      </c>
      <c r="R23" s="35">
        <v>0</v>
      </c>
      <c r="S23" s="31">
        <v>90</v>
      </c>
    </row>
    <row r="24" spans="1:19" ht="46.5" customHeight="1">
      <c r="A24" s="17"/>
      <c r="B24" s="17"/>
      <c r="C24" s="17" t="s">
        <v>31</v>
      </c>
      <c r="D24" s="17"/>
      <c r="E24" s="17"/>
      <c r="F24" s="18">
        <v>1</v>
      </c>
      <c r="G24" s="18">
        <v>12</v>
      </c>
      <c r="H24" s="18">
        <v>1</v>
      </c>
      <c r="I24" s="18">
        <v>1</v>
      </c>
      <c r="J24" s="18">
        <v>0</v>
      </c>
      <c r="K24" s="18">
        <v>0</v>
      </c>
      <c r="L24" s="31">
        <v>0</v>
      </c>
      <c r="M24" s="18">
        <v>0</v>
      </c>
      <c r="N24" s="18">
        <v>0</v>
      </c>
      <c r="O24" s="18">
        <v>0</v>
      </c>
      <c r="P24" s="18">
        <v>8</v>
      </c>
      <c r="Q24" s="18">
        <v>3</v>
      </c>
      <c r="R24" s="35">
        <v>0</v>
      </c>
      <c r="S24" s="31">
        <v>67</v>
      </c>
    </row>
    <row r="25" spans="1:19" ht="46.5" customHeight="1">
      <c r="A25" s="19"/>
      <c r="B25" s="19"/>
      <c r="C25" s="19" t="s">
        <v>32</v>
      </c>
      <c r="D25" s="19"/>
      <c r="E25" s="19"/>
      <c r="F25" s="20">
        <v>3</v>
      </c>
      <c r="G25" s="20">
        <v>27</v>
      </c>
      <c r="H25" s="20">
        <v>13</v>
      </c>
      <c r="I25" s="20">
        <v>4</v>
      </c>
      <c r="J25" s="20">
        <v>0</v>
      </c>
      <c r="K25" s="20">
        <v>4</v>
      </c>
      <c r="L25" s="20">
        <v>1</v>
      </c>
      <c r="M25" s="20">
        <v>0</v>
      </c>
      <c r="N25" s="20">
        <v>0</v>
      </c>
      <c r="O25" s="20">
        <v>4</v>
      </c>
      <c r="P25" s="20">
        <v>8</v>
      </c>
      <c r="Q25" s="20">
        <v>5</v>
      </c>
      <c r="R25" s="20">
        <v>1</v>
      </c>
      <c r="S25" s="20">
        <v>23</v>
      </c>
    </row>
  </sheetData>
  <sheetProtection/>
  <mergeCells count="15">
    <mergeCell ref="F5:F9"/>
    <mergeCell ref="G5:G9"/>
    <mergeCell ref="H6:H9"/>
    <mergeCell ref="I7:I9"/>
    <mergeCell ref="J7:J9"/>
    <mergeCell ref="K7:K9"/>
    <mergeCell ref="L7:L9"/>
    <mergeCell ref="M7:M9"/>
    <mergeCell ref="N8:N9"/>
    <mergeCell ref="O7:O9"/>
    <mergeCell ref="P6:P9"/>
    <mergeCell ref="Q6:Q9"/>
    <mergeCell ref="R6:R9"/>
    <mergeCell ref="S5:S9"/>
    <mergeCell ref="A5:E9"/>
  </mergeCells>
  <printOptions/>
  <pageMargins left="0.79" right="0.79" top="0.87" bottom="0.83" header="0.67" footer="0.55"/>
  <pageSetup firstPageNumber="253" useFirstPageNumber="1" orientation="portrait" pageOrder="overThenDown" paperSize="9" scale="74"/>
  <headerFooter differentOddEven="1">
    <oddHeader>&amp;R科技、教育、体育、卫生
Technology,Education,Sports,Hygiene</oddHeader>
    <oddFooter>&amp;R—&amp;P—</oddFooter>
    <evenHeader>&amp;L■宁波市海曙区统计年鉴——2016
HAISHU STATISTICAL YEARBOOK 2016</evenHeader>
    <evenFooter>&amp;L—&amp;P—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showZeros="0" view="pageBreakPreview" zoomScale="60" workbookViewId="0" topLeftCell="A1">
      <selection activeCell="J35" sqref="J35:L35"/>
    </sheetView>
  </sheetViews>
  <sheetFormatPr defaultColWidth="9.00390625" defaultRowHeight="14.25"/>
  <cols>
    <col min="1" max="4" width="3.125" style="2" customWidth="1"/>
    <col min="5" max="5" width="27.375" style="2" customWidth="1"/>
    <col min="6" max="11" width="11.375" style="2" customWidth="1"/>
    <col min="12" max="19" width="13.375" style="2" customWidth="1"/>
    <col min="20" max="16384" width="9.00390625" style="2" customWidth="1"/>
  </cols>
  <sheetData>
    <row r="1" spans="1:5" ht="45" customHeight="1">
      <c r="A1" s="3"/>
      <c r="B1" s="3"/>
      <c r="C1" s="3"/>
      <c r="D1" s="3"/>
      <c r="E1" s="3"/>
    </row>
    <row r="2" spans="1:5" ht="23.25" customHeight="1">
      <c r="A2" s="3"/>
      <c r="B2" s="3"/>
      <c r="C2" s="3"/>
      <c r="D2" s="3"/>
      <c r="E2" s="3"/>
    </row>
    <row r="3" spans="1:5" ht="18">
      <c r="A3" s="3"/>
      <c r="B3" s="3"/>
      <c r="C3" s="3"/>
      <c r="D3" s="3"/>
      <c r="E3" s="3"/>
    </row>
    <row r="4" spans="1:19" ht="18.75">
      <c r="A4" s="3" t="s">
        <v>33</v>
      </c>
      <c r="C4" s="3"/>
      <c r="D4" s="3"/>
      <c r="E4" s="3"/>
      <c r="S4" s="32" t="s">
        <v>34</v>
      </c>
    </row>
    <row r="5" spans="1:19" ht="15.75" customHeight="1">
      <c r="A5" s="4" t="s">
        <v>2</v>
      </c>
      <c r="B5" s="5"/>
      <c r="C5" s="5"/>
      <c r="D5" s="5"/>
      <c r="E5" s="5"/>
      <c r="F5" s="6" t="s">
        <v>35</v>
      </c>
      <c r="G5" s="7"/>
      <c r="H5" s="6" t="s">
        <v>36</v>
      </c>
      <c r="I5" s="7"/>
      <c r="J5" s="6" t="s">
        <v>37</v>
      </c>
      <c r="K5" s="21"/>
      <c r="L5" s="22" t="s">
        <v>38</v>
      </c>
      <c r="M5" s="23" t="s">
        <v>39</v>
      </c>
      <c r="N5" s="23" t="s">
        <v>40</v>
      </c>
      <c r="O5" s="23" t="s">
        <v>41</v>
      </c>
      <c r="P5" s="23" t="s">
        <v>42</v>
      </c>
      <c r="Q5" s="6" t="s">
        <v>43</v>
      </c>
      <c r="R5" s="21"/>
      <c r="S5" s="21"/>
    </row>
    <row r="6" spans="1:19" ht="15.75" customHeight="1">
      <c r="A6" s="8"/>
      <c r="B6" s="9"/>
      <c r="C6" s="9"/>
      <c r="D6" s="9"/>
      <c r="E6" s="9"/>
      <c r="F6" s="10"/>
      <c r="G6" s="11" t="s">
        <v>44</v>
      </c>
      <c r="H6" s="10"/>
      <c r="I6" s="11" t="s">
        <v>44</v>
      </c>
      <c r="J6" s="24"/>
      <c r="K6" s="25"/>
      <c r="L6" s="26"/>
      <c r="M6" s="10"/>
      <c r="N6" s="10"/>
      <c r="O6" s="10"/>
      <c r="P6" s="10"/>
      <c r="Q6" s="24"/>
      <c r="R6" s="25"/>
      <c r="S6" s="25"/>
    </row>
    <row r="7" spans="1:19" ht="15.75" customHeight="1">
      <c r="A7" s="8"/>
      <c r="B7" s="9"/>
      <c r="C7" s="9"/>
      <c r="D7" s="9"/>
      <c r="E7" s="9"/>
      <c r="F7" s="10"/>
      <c r="G7" s="10"/>
      <c r="H7" s="10"/>
      <c r="I7" s="10"/>
      <c r="J7" s="11" t="s">
        <v>45</v>
      </c>
      <c r="K7" s="27" t="s">
        <v>46</v>
      </c>
      <c r="L7" s="26"/>
      <c r="M7" s="10"/>
      <c r="N7" s="10"/>
      <c r="O7" s="10"/>
      <c r="P7" s="10"/>
      <c r="Q7" s="11" t="s">
        <v>47</v>
      </c>
      <c r="R7" s="11" t="s">
        <v>48</v>
      </c>
      <c r="S7" s="27" t="s">
        <v>49</v>
      </c>
    </row>
    <row r="8" spans="1:19" ht="15.75" customHeight="1">
      <c r="A8" s="8"/>
      <c r="B8" s="9"/>
      <c r="C8" s="9"/>
      <c r="D8" s="9"/>
      <c r="E8" s="9"/>
      <c r="F8" s="10"/>
      <c r="G8" s="10"/>
      <c r="H8" s="10"/>
      <c r="I8" s="10"/>
      <c r="J8" s="10"/>
      <c r="K8" s="28"/>
      <c r="L8" s="26"/>
      <c r="M8" s="10"/>
      <c r="N8" s="10"/>
      <c r="O8" s="10"/>
      <c r="P8" s="10"/>
      <c r="Q8" s="10"/>
      <c r="R8" s="10"/>
      <c r="S8" s="28"/>
    </row>
    <row r="9" spans="1:19" ht="15.75" customHeight="1">
      <c r="A9" s="12"/>
      <c r="B9" s="13"/>
      <c r="C9" s="13"/>
      <c r="D9" s="13"/>
      <c r="E9" s="13"/>
      <c r="F9" s="14"/>
      <c r="G9" s="14"/>
      <c r="H9" s="14"/>
      <c r="I9" s="14"/>
      <c r="J9" s="14"/>
      <c r="K9" s="24"/>
      <c r="L9" s="29"/>
      <c r="M9" s="14"/>
      <c r="N9" s="14"/>
      <c r="O9" s="14"/>
      <c r="P9" s="14"/>
      <c r="Q9" s="14"/>
      <c r="R9" s="14"/>
      <c r="S9" s="24"/>
    </row>
    <row r="10" spans="1:19" s="1" customFormat="1" ht="46.5" customHeight="1">
      <c r="A10" s="15"/>
      <c r="B10" s="15" t="s">
        <v>17</v>
      </c>
      <c r="C10" s="15"/>
      <c r="D10" s="15"/>
      <c r="E10" s="15"/>
      <c r="F10" s="16">
        <f aca="true" t="shared" si="0" ref="F10:P10">F11+F17+F18+F19+F20+F21+F22+F23+F24+F25</f>
        <v>519393</v>
      </c>
      <c r="G10" s="16">
        <f t="shared" si="0"/>
        <v>445751</v>
      </c>
      <c r="H10" s="16">
        <f t="shared" si="0"/>
        <v>75939</v>
      </c>
      <c r="I10" s="16">
        <f t="shared" si="0"/>
        <v>67958</v>
      </c>
      <c r="J10" s="16">
        <f t="shared" si="0"/>
        <v>6490</v>
      </c>
      <c r="K10" s="16">
        <f t="shared" si="0"/>
        <v>5941</v>
      </c>
      <c r="L10" s="30">
        <f t="shared" si="0"/>
        <v>2106379</v>
      </c>
      <c r="M10" s="16">
        <f t="shared" si="0"/>
        <v>1893175</v>
      </c>
      <c r="N10" s="16">
        <f t="shared" si="0"/>
        <v>10726268</v>
      </c>
      <c r="O10" s="16">
        <f t="shared" si="0"/>
        <v>209350</v>
      </c>
      <c r="P10" s="16">
        <f t="shared" si="0"/>
        <v>209593</v>
      </c>
      <c r="Q10" s="16"/>
      <c r="R10" s="33"/>
      <c r="S10" s="34">
        <v>0.17</v>
      </c>
    </row>
    <row r="11" spans="1:19" ht="46.5" customHeight="1">
      <c r="A11" s="17"/>
      <c r="B11" s="17"/>
      <c r="C11" s="17" t="s">
        <v>18</v>
      </c>
      <c r="D11" s="17"/>
      <c r="E11" s="17"/>
      <c r="F11" s="18">
        <f aca="true" t="shared" si="1" ref="F11:P11">F12+F13+F14</f>
        <v>443948</v>
      </c>
      <c r="G11" s="18">
        <f t="shared" si="1"/>
        <v>390851</v>
      </c>
      <c r="H11" s="18">
        <f t="shared" si="1"/>
        <v>66387</v>
      </c>
      <c r="I11" s="18">
        <f t="shared" si="1"/>
        <v>58406</v>
      </c>
      <c r="J11" s="18">
        <f t="shared" si="1"/>
        <v>6145</v>
      </c>
      <c r="K11" s="18">
        <f t="shared" si="1"/>
        <v>5841</v>
      </c>
      <c r="L11" s="31">
        <f t="shared" si="1"/>
        <v>2069879</v>
      </c>
      <c r="M11" s="18">
        <f t="shared" si="1"/>
        <v>1860630</v>
      </c>
      <c r="N11" s="18">
        <f t="shared" si="1"/>
        <v>7404449</v>
      </c>
      <c r="O11" s="18">
        <f t="shared" si="1"/>
        <v>209017</v>
      </c>
      <c r="P11" s="18">
        <f t="shared" si="1"/>
        <v>209246</v>
      </c>
      <c r="Q11" s="18"/>
      <c r="R11" s="35"/>
      <c r="S11" s="36">
        <v>0.154841669613756</v>
      </c>
    </row>
    <row r="12" spans="1:19" ht="46.5" customHeight="1">
      <c r="A12" s="17"/>
      <c r="B12" s="17"/>
      <c r="C12" s="17"/>
      <c r="D12" s="17" t="s">
        <v>19</v>
      </c>
      <c r="E12" s="17"/>
      <c r="F12" s="18">
        <v>218435</v>
      </c>
      <c r="G12" s="18">
        <v>193383</v>
      </c>
      <c r="H12" s="18">
        <v>13955</v>
      </c>
      <c r="I12" s="18">
        <v>9180</v>
      </c>
      <c r="J12" s="18">
        <v>3720</v>
      </c>
      <c r="K12" s="18">
        <v>3572</v>
      </c>
      <c r="L12" s="31">
        <v>1296461</v>
      </c>
      <c r="M12" s="18">
        <v>1239680</v>
      </c>
      <c r="N12" s="18">
        <v>3461938</v>
      </c>
      <c r="O12" s="18">
        <v>136034</v>
      </c>
      <c r="P12" s="18">
        <v>136203</v>
      </c>
      <c r="Q12" s="18"/>
      <c r="R12" s="35"/>
      <c r="S12" s="36">
        <v>0.192359933334802</v>
      </c>
    </row>
    <row r="13" spans="1:19" ht="46.5" customHeight="1">
      <c r="A13" s="17"/>
      <c r="B13" s="17"/>
      <c r="C13" s="17"/>
      <c r="D13" s="17" t="s">
        <v>20</v>
      </c>
      <c r="E13" s="17"/>
      <c r="F13" s="18">
        <v>71821</v>
      </c>
      <c r="G13" s="18">
        <v>71794</v>
      </c>
      <c r="H13" s="18">
        <v>900</v>
      </c>
      <c r="I13" s="18">
        <v>900</v>
      </c>
      <c r="J13" s="18">
        <v>650</v>
      </c>
      <c r="K13" s="18">
        <v>620</v>
      </c>
      <c r="L13" s="31">
        <v>226300</v>
      </c>
      <c r="M13" s="18">
        <v>213712</v>
      </c>
      <c r="N13" s="18">
        <v>1469031</v>
      </c>
      <c r="O13" s="18">
        <v>16490</v>
      </c>
      <c r="P13" s="18">
        <v>16502</v>
      </c>
      <c r="Q13" s="18"/>
      <c r="R13" s="35"/>
      <c r="S13" s="36">
        <v>0.351472548781966</v>
      </c>
    </row>
    <row r="14" spans="1:19" ht="46.5" customHeight="1">
      <c r="A14" s="17"/>
      <c r="B14" s="17"/>
      <c r="C14" s="17"/>
      <c r="D14" s="17" t="s">
        <v>21</v>
      </c>
      <c r="E14" s="17"/>
      <c r="F14" s="18">
        <v>153692</v>
      </c>
      <c r="G14" s="18">
        <v>125674</v>
      </c>
      <c r="H14" s="18">
        <v>51532</v>
      </c>
      <c r="I14" s="18">
        <v>48326</v>
      </c>
      <c r="J14" s="18">
        <v>1775</v>
      </c>
      <c r="K14" s="18">
        <v>1649</v>
      </c>
      <c r="L14" s="31">
        <v>547118</v>
      </c>
      <c r="M14" s="18">
        <v>407238</v>
      </c>
      <c r="N14" s="18">
        <v>2473480</v>
      </c>
      <c r="O14" s="18">
        <v>56493</v>
      </c>
      <c r="P14" s="18">
        <v>56541</v>
      </c>
      <c r="Q14" s="18"/>
      <c r="R14" s="35"/>
      <c r="S14" s="36">
        <v>0.00707451230080826</v>
      </c>
    </row>
    <row r="15" spans="1:19" ht="46.5" customHeight="1">
      <c r="A15" s="17"/>
      <c r="B15" s="17"/>
      <c r="C15" s="17"/>
      <c r="D15" s="17"/>
      <c r="E15" s="17" t="s">
        <v>22</v>
      </c>
      <c r="F15" s="18">
        <v>2279</v>
      </c>
      <c r="G15" s="18">
        <v>2279</v>
      </c>
      <c r="H15" s="18">
        <v>8059</v>
      </c>
      <c r="I15" s="18">
        <v>7359</v>
      </c>
      <c r="J15" s="18">
        <v>35</v>
      </c>
      <c r="K15" s="18">
        <v>0</v>
      </c>
      <c r="L15" s="31">
        <v>0</v>
      </c>
      <c r="M15" s="18">
        <v>0</v>
      </c>
      <c r="N15" s="18">
        <v>302446</v>
      </c>
      <c r="O15" s="18">
        <v>0</v>
      </c>
      <c r="P15" s="18">
        <v>0</v>
      </c>
      <c r="Q15" s="18"/>
      <c r="R15" s="35"/>
      <c r="S15" s="36"/>
    </row>
    <row r="16" spans="1:19" ht="46.5" customHeight="1">
      <c r="A16" s="17"/>
      <c r="B16" s="17"/>
      <c r="C16" s="17"/>
      <c r="D16" s="17"/>
      <c r="E16" s="17" t="s">
        <v>23</v>
      </c>
      <c r="F16" s="18">
        <v>136813</v>
      </c>
      <c r="G16" s="18">
        <v>108795</v>
      </c>
      <c r="H16" s="18">
        <v>4800</v>
      </c>
      <c r="I16" s="18">
        <v>4800</v>
      </c>
      <c r="J16" s="18">
        <v>1550</v>
      </c>
      <c r="K16" s="18">
        <v>1459</v>
      </c>
      <c r="L16" s="31">
        <v>489948</v>
      </c>
      <c r="M16" s="18">
        <v>393140</v>
      </c>
      <c r="N16" s="18">
        <v>2004540</v>
      </c>
      <c r="O16" s="18">
        <v>54015</v>
      </c>
      <c r="P16" s="18">
        <v>54069</v>
      </c>
      <c r="Q16" s="18"/>
      <c r="R16" s="35"/>
      <c r="S16" s="36">
        <v>0.00739795446559026</v>
      </c>
    </row>
    <row r="17" spans="1:19" ht="46.5" customHeight="1">
      <c r="A17" s="17"/>
      <c r="B17" s="17"/>
      <c r="C17" s="17" t="s">
        <v>24</v>
      </c>
      <c r="D17" s="17"/>
      <c r="E17" s="17"/>
      <c r="F17" s="18">
        <v>23999</v>
      </c>
      <c r="G17" s="18">
        <v>22488</v>
      </c>
      <c r="H17" s="18">
        <v>8404</v>
      </c>
      <c r="I17" s="18">
        <v>8404</v>
      </c>
      <c r="J17" s="18">
        <v>345</v>
      </c>
      <c r="K17" s="18">
        <v>100</v>
      </c>
      <c r="L17" s="31">
        <v>36500</v>
      </c>
      <c r="M17" s="18">
        <v>32545</v>
      </c>
      <c r="N17" s="18">
        <v>2714680</v>
      </c>
      <c r="O17" s="18">
        <v>333</v>
      </c>
      <c r="P17" s="18">
        <v>347</v>
      </c>
      <c r="Q17" s="18"/>
      <c r="R17" s="35"/>
      <c r="S17" s="36">
        <v>9.22190201729107</v>
      </c>
    </row>
    <row r="18" spans="1:19" ht="46.5" customHeight="1">
      <c r="A18" s="17"/>
      <c r="B18" s="17"/>
      <c r="C18" s="17" t="s">
        <v>25</v>
      </c>
      <c r="D18" s="17"/>
      <c r="E18" s="17"/>
      <c r="F18" s="18">
        <v>15352</v>
      </c>
      <c r="G18" s="18">
        <v>0</v>
      </c>
      <c r="H18" s="18">
        <v>0</v>
      </c>
      <c r="I18" s="18">
        <v>0</v>
      </c>
      <c r="J18" s="18"/>
      <c r="K18" s="18"/>
      <c r="L18" s="31"/>
      <c r="M18" s="18"/>
      <c r="N18" s="18">
        <v>555784</v>
      </c>
      <c r="O18" s="18"/>
      <c r="P18" s="18"/>
      <c r="Q18" s="18"/>
      <c r="R18" s="35"/>
      <c r="S18" s="31"/>
    </row>
    <row r="19" spans="1:19" ht="46.5" customHeight="1">
      <c r="A19" s="17"/>
      <c r="B19" s="17"/>
      <c r="C19" s="17" t="s">
        <v>26</v>
      </c>
      <c r="D19" s="17"/>
      <c r="E19" s="17"/>
      <c r="F19" s="18">
        <v>1000</v>
      </c>
      <c r="G19" s="18">
        <v>1000</v>
      </c>
      <c r="H19" s="18">
        <v>0</v>
      </c>
      <c r="I19" s="18">
        <v>0</v>
      </c>
      <c r="J19" s="18"/>
      <c r="K19" s="18"/>
      <c r="L19" s="31"/>
      <c r="M19" s="18"/>
      <c r="N19" s="18">
        <v>51355</v>
      </c>
      <c r="O19" s="18"/>
      <c r="P19" s="18"/>
      <c r="Q19" s="18"/>
      <c r="R19" s="35"/>
      <c r="S19" s="31"/>
    </row>
    <row r="20" spans="1:19" ht="46.5" customHeight="1">
      <c r="A20" s="17"/>
      <c r="B20" s="17"/>
      <c r="C20" s="17" t="s">
        <v>27</v>
      </c>
      <c r="D20" s="17"/>
      <c r="E20" s="17"/>
      <c r="F20" s="18">
        <v>22129</v>
      </c>
      <c r="G20" s="18">
        <v>19093</v>
      </c>
      <c r="H20" s="18">
        <v>0</v>
      </c>
      <c r="I20" s="18">
        <v>0</v>
      </c>
      <c r="J20" s="18"/>
      <c r="K20" s="18"/>
      <c r="L20" s="31"/>
      <c r="M20" s="18"/>
      <c r="N20" s="18"/>
      <c r="O20" s="18"/>
      <c r="P20" s="18"/>
      <c r="Q20" s="18"/>
      <c r="R20" s="35"/>
      <c r="S20" s="31"/>
    </row>
    <row r="21" spans="1:19" ht="46.5" customHeight="1">
      <c r="A21" s="17"/>
      <c r="B21" s="17"/>
      <c r="C21" s="17" t="s">
        <v>28</v>
      </c>
      <c r="D21" s="17"/>
      <c r="E21" s="17"/>
      <c r="F21" s="18">
        <v>4219</v>
      </c>
      <c r="G21" s="18">
        <v>4219</v>
      </c>
      <c r="H21" s="18">
        <v>1128</v>
      </c>
      <c r="I21" s="18">
        <v>1128</v>
      </c>
      <c r="J21" s="18"/>
      <c r="K21" s="18"/>
      <c r="L21" s="31"/>
      <c r="M21" s="18"/>
      <c r="N21" s="18"/>
      <c r="O21" s="18"/>
      <c r="P21" s="18"/>
      <c r="Q21" s="18"/>
      <c r="R21" s="35"/>
      <c r="S21" s="31"/>
    </row>
    <row r="22" spans="1:19" ht="46.5" customHeight="1">
      <c r="A22" s="17"/>
      <c r="B22" s="17"/>
      <c r="C22" s="17" t="s">
        <v>29</v>
      </c>
      <c r="D22" s="17"/>
      <c r="E22" s="17"/>
      <c r="F22" s="18">
        <v>3281</v>
      </c>
      <c r="G22" s="18">
        <v>3081</v>
      </c>
      <c r="H22" s="18">
        <v>0</v>
      </c>
      <c r="I22" s="18">
        <v>0</v>
      </c>
      <c r="J22" s="18"/>
      <c r="K22" s="18"/>
      <c r="L22" s="31"/>
      <c r="M22" s="18"/>
      <c r="N22" s="18"/>
      <c r="O22" s="18"/>
      <c r="P22" s="18"/>
      <c r="Q22" s="18"/>
      <c r="R22" s="35"/>
      <c r="S22" s="31"/>
    </row>
    <row r="23" spans="1:19" ht="46.5" customHeight="1">
      <c r="A23" s="17"/>
      <c r="B23" s="17"/>
      <c r="C23" s="17" t="s">
        <v>30</v>
      </c>
      <c r="D23" s="17"/>
      <c r="E23" s="17"/>
      <c r="F23" s="18">
        <v>3219</v>
      </c>
      <c r="G23" s="18">
        <v>2773</v>
      </c>
      <c r="H23" s="18">
        <v>0</v>
      </c>
      <c r="I23" s="18">
        <v>0</v>
      </c>
      <c r="J23" s="18"/>
      <c r="K23" s="18"/>
      <c r="L23" s="31"/>
      <c r="M23" s="18"/>
      <c r="N23" s="18"/>
      <c r="O23" s="18"/>
      <c r="P23" s="18"/>
      <c r="Q23" s="18"/>
      <c r="R23" s="35"/>
      <c r="S23" s="31"/>
    </row>
    <row r="24" spans="1:19" ht="46.5" customHeight="1">
      <c r="A24" s="17"/>
      <c r="B24" s="17"/>
      <c r="C24" s="17" t="s">
        <v>31</v>
      </c>
      <c r="D24" s="17"/>
      <c r="E24" s="17"/>
      <c r="F24" s="18">
        <v>1023</v>
      </c>
      <c r="G24" s="18">
        <v>1023</v>
      </c>
      <c r="H24" s="18">
        <v>0</v>
      </c>
      <c r="I24" s="18">
        <v>0</v>
      </c>
      <c r="J24" s="18"/>
      <c r="K24" s="18"/>
      <c r="L24" s="31"/>
      <c r="M24" s="18"/>
      <c r="N24" s="18"/>
      <c r="O24" s="18"/>
      <c r="P24" s="18"/>
      <c r="Q24" s="18"/>
      <c r="R24" s="35"/>
      <c r="S24" s="31"/>
    </row>
    <row r="25" spans="1:19" ht="46.5" customHeight="1">
      <c r="A25" s="19"/>
      <c r="B25" s="19"/>
      <c r="C25" s="19" t="s">
        <v>32</v>
      </c>
      <c r="D25" s="19"/>
      <c r="E25" s="19"/>
      <c r="F25" s="20">
        <v>1223</v>
      </c>
      <c r="G25" s="20">
        <v>1223</v>
      </c>
      <c r="H25" s="20">
        <v>20</v>
      </c>
      <c r="I25" s="20">
        <v>20</v>
      </c>
      <c r="J25" s="20"/>
      <c r="K25" s="20"/>
      <c r="L25" s="20"/>
      <c r="M25" s="20"/>
      <c r="N25" s="20"/>
      <c r="O25" s="20"/>
      <c r="P25" s="20"/>
      <c r="Q25" s="20"/>
      <c r="R25" s="37"/>
      <c r="S25" s="20"/>
    </row>
  </sheetData>
  <sheetProtection/>
  <mergeCells count="17">
    <mergeCell ref="F5:F9"/>
    <mergeCell ref="G6:G9"/>
    <mergeCell ref="H5:H9"/>
    <mergeCell ref="I6:I9"/>
    <mergeCell ref="J7:J9"/>
    <mergeCell ref="K7:K9"/>
    <mergeCell ref="L5:L9"/>
    <mergeCell ref="M5:M9"/>
    <mergeCell ref="N5:N9"/>
    <mergeCell ref="O5:O9"/>
    <mergeCell ref="P5:P9"/>
    <mergeCell ref="Q7:Q9"/>
    <mergeCell ref="R7:R9"/>
    <mergeCell ref="S7:S9"/>
    <mergeCell ref="A5:E9"/>
    <mergeCell ref="J5:K6"/>
    <mergeCell ref="Q5:S6"/>
  </mergeCells>
  <printOptions/>
  <pageMargins left="0.79" right="0.79" top="0.87" bottom="0.83" header="0.67" footer="0.55"/>
  <pageSetup firstPageNumber="253" useFirstPageNumber="1" orientation="portrait" pageOrder="overThenDown" paperSize="9" scale="74"/>
  <headerFooter differentOddEven="1">
    <oddHeader>&amp;R科技、教育、体育、卫生
Technology,Education,Sports,Hygiene</oddHeader>
    <oddFooter>&amp;R—&amp;P—</oddFooter>
    <evenHeader>&amp;L■宁波市海曙区统计年鉴——2016
HAISHU STATISTICAL YEARBOOK 2016</evenHeader>
    <evenFooter>&amp;L—&amp;P—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2016-09-12T09:02:00Z</cp:lastPrinted>
  <dcterms:created xsi:type="dcterms:W3CDTF">2016-08-23T11:46:00Z</dcterms:created>
  <dcterms:modified xsi:type="dcterms:W3CDTF">2016-09-22T03:41:56Z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